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v2 2008" sheetId="1" r:id="rId1"/>
  </sheets>
  <definedNames>
    <definedName name="_xlnm.Print_Area" localSheetId="0">'v2 2008'!$A$1:$H$39</definedName>
  </definedNames>
  <calcPr fullCalcOnLoad="1"/>
</workbook>
</file>

<file path=xl/sharedStrings.xml><?xml version="1.0" encoding="utf-8"?>
<sst xmlns="http://schemas.openxmlformats.org/spreadsheetml/2006/main" count="134" uniqueCount="94">
  <si>
    <t>Позиция</t>
  </si>
  <si>
    <t>Обозначение</t>
  </si>
  <si>
    <t>Наименование и характеристики</t>
  </si>
  <si>
    <t>Кол-во</t>
  </si>
  <si>
    <t>Стоимость</t>
  </si>
  <si>
    <t>Цена</t>
  </si>
  <si>
    <t>Поставщик</t>
  </si>
  <si>
    <t>Примечание</t>
  </si>
  <si>
    <t>Активные компоненты</t>
  </si>
  <si>
    <t>Микроконтроллер</t>
  </si>
  <si>
    <t>VT1, VT2</t>
  </si>
  <si>
    <t>www.chipdip.ru</t>
  </si>
  <si>
    <t>Диодный мост</t>
  </si>
  <si>
    <t>VD1</t>
  </si>
  <si>
    <t>VD2</t>
  </si>
  <si>
    <t>TWN</t>
  </si>
  <si>
    <t>Пассивные компоненты</t>
  </si>
  <si>
    <t>Резистор</t>
  </si>
  <si>
    <t>R4</t>
  </si>
  <si>
    <t>Конденсатор электролитический</t>
  </si>
  <si>
    <t>С1</t>
  </si>
  <si>
    <t>Конденсатор керамический</t>
  </si>
  <si>
    <t>Прочее</t>
  </si>
  <si>
    <t>Макетная плата</t>
  </si>
  <si>
    <t>-</t>
  </si>
  <si>
    <t>ECS2</t>
  </si>
  <si>
    <t>Панелька для микросхем</t>
  </si>
  <si>
    <t>TRL-40, DIP, широкая</t>
  </si>
  <si>
    <t>Предохранитель</t>
  </si>
  <si>
    <t>F1</t>
  </si>
  <si>
    <t>Держатель предохранителя</t>
  </si>
  <si>
    <t>FC-05C-E</t>
  </si>
  <si>
    <t>Клеммник</t>
  </si>
  <si>
    <t>JS1</t>
  </si>
  <si>
    <t>301-022-12</t>
  </si>
  <si>
    <t>JS3, JS4</t>
  </si>
  <si>
    <t>301-022-14</t>
  </si>
  <si>
    <t>308-031-12</t>
  </si>
  <si>
    <t>Вилка на плату</t>
  </si>
  <si>
    <t>JS2</t>
  </si>
  <si>
    <t>IDC-10MS (BH-10) прямая</t>
  </si>
  <si>
    <t>Кнопка тактовая</t>
  </si>
  <si>
    <t>S1, S2</t>
  </si>
  <si>
    <t>TS-A6PS-130</t>
  </si>
  <si>
    <t>Дополнительно</t>
  </si>
  <si>
    <t>Светильник</t>
  </si>
  <si>
    <t>Двухканальный</t>
  </si>
  <si>
    <t>Лампа</t>
  </si>
  <si>
    <t>HL1, HL2</t>
  </si>
  <si>
    <t>OSRAM</t>
  </si>
  <si>
    <t>Шнур с вилкой сетевой белый</t>
  </si>
  <si>
    <t>ШВВП 2х0.5мм (3м)</t>
  </si>
  <si>
    <t>RUS</t>
  </si>
  <si>
    <t>ИТОГО:</t>
  </si>
  <si>
    <t>2SK2545 TO220</t>
  </si>
  <si>
    <t>LM4040DIZ-5.0 ТО-92</t>
  </si>
  <si>
    <t>www.voltmaster.ru</t>
  </si>
  <si>
    <t>R1, R2</t>
  </si>
  <si>
    <t>R3</t>
  </si>
  <si>
    <t>R5, R6</t>
  </si>
  <si>
    <t>Защитный диод</t>
  </si>
  <si>
    <t>1.5KE400CA</t>
  </si>
  <si>
    <t>С2</t>
  </si>
  <si>
    <t>С3</t>
  </si>
  <si>
    <t>Транзистор MOSFET</t>
  </si>
  <si>
    <t>KBPC610 D-72</t>
  </si>
  <si>
    <t>Источник опорного напряжения</t>
  </si>
  <si>
    <t>DA1</t>
  </si>
  <si>
    <t>E14, свеча, матовая, 60Вт</t>
  </si>
  <si>
    <t>U1</t>
  </si>
  <si>
    <t>ST Microelectronics</t>
  </si>
  <si>
    <t>International Rectifier</t>
  </si>
  <si>
    <t>National Semiconductors</t>
  </si>
  <si>
    <t>Производитель</t>
  </si>
  <si>
    <t>Atmel</t>
  </si>
  <si>
    <t>Toshiba</t>
  </si>
  <si>
    <t>Jamicon</t>
  </si>
  <si>
    <t>Murata</t>
  </si>
  <si>
    <t>Velleman</t>
  </si>
  <si>
    <t>нет торговой марки</t>
  </si>
  <si>
    <t>? (российский)</t>
  </si>
  <si>
    <t>Dragon City Industries</t>
  </si>
  <si>
    <t>ATMEGA16L-8PU</t>
  </si>
  <si>
    <t>Спецификация составлена 31.05.08</t>
  </si>
  <si>
    <t>Курс ЦБ - 23,74</t>
  </si>
  <si>
    <t>С2-23 2Вт, 5%, 30кОм</t>
  </si>
  <si>
    <t>С1-4 0,25Вт, 5%, 9,1кОм</t>
  </si>
  <si>
    <t>С1-4 0,5Вт, 5%, 620кОм</t>
  </si>
  <si>
    <t>С1-4 0,25Вт, 5%, 10кОм</t>
  </si>
  <si>
    <t>К50-35 1000мкФ х 6,3В 105гр.</t>
  </si>
  <si>
    <t>К10-17Б 0,1мкФ Y5V +80-20% 0805</t>
  </si>
  <si>
    <t>Тантал ЧИП 4,7мкФ х 16В типА 20%</t>
  </si>
  <si>
    <t>ВП2Б-1В (0,5А \ 250В)</t>
  </si>
  <si>
    <t>Указаны розничные цены московских магазинов, действующие при заказе через Интернет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</si>
</sst>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[$$-409]#,##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164" fontId="0" fillId="0" borderId="7" xfId="0" applyNumberFormat="1" applyFont="1" applyBorder="1" applyAlignment="1">
      <alignment vertical="top"/>
    </xf>
    <xf numFmtId="164" fontId="1" fillId="0" borderId="8" xfId="15" applyNumberFormat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8" xfId="0" applyNumberFormat="1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164" fontId="0" fillId="0" borderId="7" xfId="0" applyNumberFormat="1" applyFont="1" applyBorder="1" applyAlignment="1">
      <alignment horizontal="right"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vertical="top"/>
    </xf>
    <xf numFmtId="165" fontId="4" fillId="0" borderId="12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pdip.ru/" TargetMode="External" /><Relationship Id="rId2" Type="http://schemas.openxmlformats.org/officeDocument/2006/relationships/hyperlink" Target="http://www.chipdip.ru/" TargetMode="External" /><Relationship Id="rId3" Type="http://schemas.openxmlformats.org/officeDocument/2006/relationships/hyperlink" Target="http://www.chipdip.ru/" TargetMode="External" /><Relationship Id="rId4" Type="http://schemas.openxmlformats.org/officeDocument/2006/relationships/hyperlink" Target="http://www.chipdip.ru/" TargetMode="External" /><Relationship Id="rId5" Type="http://schemas.openxmlformats.org/officeDocument/2006/relationships/hyperlink" Target="http://www.chipdip.ru/" TargetMode="External" /><Relationship Id="rId6" Type="http://schemas.openxmlformats.org/officeDocument/2006/relationships/hyperlink" Target="http://www.chipdip.ru/" TargetMode="External" /><Relationship Id="rId7" Type="http://schemas.openxmlformats.org/officeDocument/2006/relationships/hyperlink" Target="http://www.voltmaster.ru/" TargetMode="External" /><Relationship Id="rId8" Type="http://schemas.openxmlformats.org/officeDocument/2006/relationships/hyperlink" Target="http://www.chipdip.ru/" TargetMode="External" /><Relationship Id="rId9" Type="http://schemas.openxmlformats.org/officeDocument/2006/relationships/hyperlink" Target="http://www.chipdip.ru/" TargetMode="External" /><Relationship Id="rId10" Type="http://schemas.openxmlformats.org/officeDocument/2006/relationships/hyperlink" Target="http://www.chipdip.ru/" TargetMode="External" /><Relationship Id="rId11" Type="http://schemas.openxmlformats.org/officeDocument/2006/relationships/hyperlink" Target="http://www.chipdip.ru/" TargetMode="External" /><Relationship Id="rId12" Type="http://schemas.openxmlformats.org/officeDocument/2006/relationships/hyperlink" Target="http://www.chipdip.ru/" TargetMode="External" /><Relationship Id="rId13" Type="http://schemas.openxmlformats.org/officeDocument/2006/relationships/hyperlink" Target="http://www.chipdip.ru/" TargetMode="External" /><Relationship Id="rId14" Type="http://schemas.openxmlformats.org/officeDocument/2006/relationships/hyperlink" Target="http://www.voltmaster.ru/" TargetMode="External" /><Relationship Id="rId15" Type="http://schemas.openxmlformats.org/officeDocument/2006/relationships/hyperlink" Target="http://www.voltmaster.ru/" TargetMode="External" /><Relationship Id="rId16" Type="http://schemas.openxmlformats.org/officeDocument/2006/relationships/hyperlink" Target="http://www.voltmaster.ru/" TargetMode="External" /><Relationship Id="rId17" Type="http://schemas.openxmlformats.org/officeDocument/2006/relationships/hyperlink" Target="http://www.voltmaster.ru/" TargetMode="External" /><Relationship Id="rId18" Type="http://schemas.openxmlformats.org/officeDocument/2006/relationships/hyperlink" Target="http://www.voltmaster.ru/" TargetMode="External" /><Relationship Id="rId19" Type="http://schemas.openxmlformats.org/officeDocument/2006/relationships/hyperlink" Target="http://www.voltmaster.ru/" TargetMode="External" /><Relationship Id="rId20" Type="http://schemas.openxmlformats.org/officeDocument/2006/relationships/hyperlink" Target="http://www.voltmaster.ru/" TargetMode="External" /><Relationship Id="rId21" Type="http://schemas.openxmlformats.org/officeDocument/2006/relationships/hyperlink" Target="http://www.voltmaster.ru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G35" sqref="G35"/>
    </sheetView>
  </sheetViews>
  <sheetFormatPr defaultColWidth="9.00390625" defaultRowHeight="12.75"/>
  <cols>
    <col min="1" max="1" width="32.125" style="0" bestFit="1" customWidth="1"/>
    <col min="2" max="2" width="13.875" style="0" bestFit="1" customWidth="1"/>
    <col min="3" max="3" width="33.00390625" style="33" bestFit="1" customWidth="1"/>
    <col min="4" max="4" width="22.125" style="0" bestFit="1" customWidth="1"/>
    <col min="5" max="5" width="7.25390625" style="2" bestFit="1" customWidth="1"/>
    <col min="6" max="6" width="10.875" style="34" bestFit="1" customWidth="1"/>
    <col min="7" max="7" width="9.875" style="34" customWidth="1"/>
    <col min="8" max="8" width="18.375" style="34" customWidth="1"/>
    <col min="9" max="9" width="108.125" style="0" bestFit="1" customWidth="1"/>
  </cols>
  <sheetData>
    <row r="1" spans="1:9" ht="13.5" thickTop="1">
      <c r="A1" s="45" t="s">
        <v>0</v>
      </c>
      <c r="B1" s="47" t="s">
        <v>1</v>
      </c>
      <c r="C1" s="47" t="s">
        <v>2</v>
      </c>
      <c r="D1" s="47" t="s">
        <v>73</v>
      </c>
      <c r="E1" s="47" t="s">
        <v>3</v>
      </c>
      <c r="F1" s="39" t="s">
        <v>4</v>
      </c>
      <c r="G1" s="39" t="s">
        <v>5</v>
      </c>
      <c r="H1" s="42" t="s">
        <v>6</v>
      </c>
      <c r="I1" s="41" t="s">
        <v>7</v>
      </c>
    </row>
    <row r="2" spans="1:9" s="2" customFormat="1" ht="13.5" thickBot="1">
      <c r="A2" s="46"/>
      <c r="B2" s="49"/>
      <c r="C2" s="40"/>
      <c r="D2" s="40"/>
      <c r="E2" s="48"/>
      <c r="F2" s="44"/>
      <c r="G2" s="40"/>
      <c r="H2" s="43"/>
      <c r="I2" s="41"/>
    </row>
    <row r="3" spans="1:9" s="2" customFormat="1" ht="13.5" thickTop="1">
      <c r="A3" s="3" t="s">
        <v>8</v>
      </c>
      <c r="B3" s="4"/>
      <c r="C3" s="5"/>
      <c r="D3" s="5"/>
      <c r="E3" s="36"/>
      <c r="F3" s="6"/>
      <c r="G3" s="5"/>
      <c r="H3" s="7"/>
      <c r="I3" s="1"/>
    </row>
    <row r="4" spans="1:8" s="14" customFormat="1" ht="12.75">
      <c r="A4" s="8" t="s">
        <v>9</v>
      </c>
      <c r="B4" s="9" t="s">
        <v>69</v>
      </c>
      <c r="C4" s="10" t="s">
        <v>82</v>
      </c>
      <c r="D4" s="11" t="s">
        <v>74</v>
      </c>
      <c r="E4" s="37">
        <v>1</v>
      </c>
      <c r="F4" s="12">
        <v>110</v>
      </c>
      <c r="G4" s="12">
        <f>E4*F4</f>
        <v>110</v>
      </c>
      <c r="H4" s="13" t="s">
        <v>56</v>
      </c>
    </row>
    <row r="5" spans="1:8" s="14" customFormat="1" ht="12.75">
      <c r="A5" s="8" t="s">
        <v>64</v>
      </c>
      <c r="B5" s="9" t="s">
        <v>10</v>
      </c>
      <c r="C5" s="10" t="s">
        <v>54</v>
      </c>
      <c r="D5" s="11" t="s">
        <v>75</v>
      </c>
      <c r="E5" s="37">
        <v>2</v>
      </c>
      <c r="F5" s="12">
        <v>46</v>
      </c>
      <c r="G5" s="12">
        <f>E5*F5</f>
        <v>92</v>
      </c>
      <c r="H5" s="13" t="s">
        <v>11</v>
      </c>
    </row>
    <row r="6" spans="1:8" s="14" customFormat="1" ht="12.75">
      <c r="A6" s="8" t="s">
        <v>60</v>
      </c>
      <c r="B6" s="9" t="s">
        <v>13</v>
      </c>
      <c r="C6" s="10" t="s">
        <v>61</v>
      </c>
      <c r="D6" s="11" t="s">
        <v>70</v>
      </c>
      <c r="E6" s="37">
        <v>1</v>
      </c>
      <c r="F6" s="12">
        <v>36</v>
      </c>
      <c r="G6" s="12">
        <f>E6*F6</f>
        <v>36</v>
      </c>
      <c r="H6" s="13" t="s">
        <v>11</v>
      </c>
    </row>
    <row r="7" spans="1:8" s="14" customFormat="1" ht="12.75">
      <c r="A7" s="8" t="s">
        <v>12</v>
      </c>
      <c r="B7" s="9" t="s">
        <v>14</v>
      </c>
      <c r="C7" s="10" t="s">
        <v>65</v>
      </c>
      <c r="D7" s="11" t="s">
        <v>71</v>
      </c>
      <c r="E7" s="37">
        <v>1</v>
      </c>
      <c r="F7" s="12">
        <v>46</v>
      </c>
      <c r="G7" s="12">
        <f>E7*F7</f>
        <v>46</v>
      </c>
      <c r="H7" s="13" t="s">
        <v>11</v>
      </c>
    </row>
    <row r="8" spans="1:8" s="14" customFormat="1" ht="12.75">
      <c r="A8" s="8" t="s">
        <v>66</v>
      </c>
      <c r="B8" s="9" t="s">
        <v>67</v>
      </c>
      <c r="C8" s="10" t="s">
        <v>55</v>
      </c>
      <c r="D8" s="11" t="s">
        <v>72</v>
      </c>
      <c r="E8" s="37">
        <v>1</v>
      </c>
      <c r="F8" s="12">
        <v>17</v>
      </c>
      <c r="G8" s="12">
        <f>E8*F8</f>
        <v>17</v>
      </c>
      <c r="H8" s="13" t="s">
        <v>56</v>
      </c>
    </row>
    <row r="9" spans="1:8" s="14" customFormat="1" ht="12.75">
      <c r="A9" s="8"/>
      <c r="B9" s="9"/>
      <c r="C9" s="10"/>
      <c r="D9" s="11"/>
      <c r="E9" s="37"/>
      <c r="F9" s="12"/>
      <c r="G9" s="12"/>
      <c r="H9" s="15"/>
    </row>
    <row r="10" spans="1:8" s="14" customFormat="1" ht="12.75">
      <c r="A10" s="16" t="s">
        <v>16</v>
      </c>
      <c r="B10" s="17"/>
      <c r="C10" s="10"/>
      <c r="D10" s="11"/>
      <c r="E10" s="37"/>
      <c r="F10" s="12"/>
      <c r="G10" s="12"/>
      <c r="H10" s="15"/>
    </row>
    <row r="11" spans="1:8" s="14" customFormat="1" ht="12.75">
      <c r="A11" s="18" t="s">
        <v>17</v>
      </c>
      <c r="B11" s="19" t="s">
        <v>57</v>
      </c>
      <c r="C11" s="10" t="s">
        <v>85</v>
      </c>
      <c r="D11" s="11" t="s">
        <v>79</v>
      </c>
      <c r="E11" s="37">
        <v>2</v>
      </c>
      <c r="F11" s="12">
        <v>1.5</v>
      </c>
      <c r="G11" s="12">
        <f aca="true" t="shared" si="0" ref="G11:G17">E11*F11</f>
        <v>3</v>
      </c>
      <c r="H11" s="13" t="s">
        <v>56</v>
      </c>
    </row>
    <row r="12" spans="1:8" s="14" customFormat="1" ht="12.75">
      <c r="A12" s="18" t="s">
        <v>17</v>
      </c>
      <c r="B12" s="19" t="s">
        <v>58</v>
      </c>
      <c r="C12" s="10" t="s">
        <v>87</v>
      </c>
      <c r="D12" s="11" t="s">
        <v>79</v>
      </c>
      <c r="E12" s="37">
        <v>1</v>
      </c>
      <c r="F12" s="12">
        <v>0.91</v>
      </c>
      <c r="G12" s="12">
        <f t="shared" si="0"/>
        <v>0.91</v>
      </c>
      <c r="H12" s="13" t="s">
        <v>11</v>
      </c>
    </row>
    <row r="13" spans="1:8" s="14" customFormat="1" ht="12.75">
      <c r="A13" s="18" t="s">
        <v>17</v>
      </c>
      <c r="B13" s="19" t="s">
        <v>18</v>
      </c>
      <c r="C13" s="10" t="s">
        <v>86</v>
      </c>
      <c r="D13" s="11" t="s">
        <v>79</v>
      </c>
      <c r="E13" s="37">
        <v>1</v>
      </c>
      <c r="F13" s="12">
        <v>0.14</v>
      </c>
      <c r="G13" s="12">
        <f t="shared" si="0"/>
        <v>0.14</v>
      </c>
      <c r="H13" s="13" t="s">
        <v>56</v>
      </c>
    </row>
    <row r="14" spans="1:8" s="14" customFormat="1" ht="12.75">
      <c r="A14" s="18" t="s">
        <v>17</v>
      </c>
      <c r="B14" s="19" t="s">
        <v>59</v>
      </c>
      <c r="C14" s="10" t="s">
        <v>88</v>
      </c>
      <c r="D14" s="11" t="s">
        <v>79</v>
      </c>
      <c r="E14" s="37">
        <v>2</v>
      </c>
      <c r="F14" s="12">
        <v>0.14</v>
      </c>
      <c r="G14" s="12">
        <f t="shared" si="0"/>
        <v>0.28</v>
      </c>
      <c r="H14" s="13" t="s">
        <v>56</v>
      </c>
    </row>
    <row r="15" spans="1:8" s="14" customFormat="1" ht="12.75">
      <c r="A15" s="18" t="s">
        <v>19</v>
      </c>
      <c r="B15" s="19" t="s">
        <v>20</v>
      </c>
      <c r="C15" s="10" t="s">
        <v>89</v>
      </c>
      <c r="D15" s="11" t="s">
        <v>76</v>
      </c>
      <c r="E15" s="37">
        <v>1</v>
      </c>
      <c r="F15" s="12">
        <v>7.2</v>
      </c>
      <c r="G15" s="12">
        <f t="shared" si="0"/>
        <v>7.2</v>
      </c>
      <c r="H15" s="13" t="s">
        <v>11</v>
      </c>
    </row>
    <row r="16" spans="1:8" s="14" customFormat="1" ht="12.75">
      <c r="A16" s="18" t="s">
        <v>21</v>
      </c>
      <c r="B16" s="19" t="s">
        <v>62</v>
      </c>
      <c r="C16" s="10" t="s">
        <v>90</v>
      </c>
      <c r="D16" s="11" t="s">
        <v>77</v>
      </c>
      <c r="E16" s="37">
        <v>1</v>
      </c>
      <c r="F16" s="12">
        <v>2.09</v>
      </c>
      <c r="G16" s="12">
        <f t="shared" si="0"/>
        <v>2.09</v>
      </c>
      <c r="H16" s="13" t="s">
        <v>11</v>
      </c>
    </row>
    <row r="17" spans="1:8" s="14" customFormat="1" ht="12.75">
      <c r="A17" s="18" t="s">
        <v>19</v>
      </c>
      <c r="B17" s="19" t="s">
        <v>63</v>
      </c>
      <c r="C17" s="10" t="s">
        <v>91</v>
      </c>
      <c r="D17" s="11" t="s">
        <v>79</v>
      </c>
      <c r="E17" s="37">
        <v>1</v>
      </c>
      <c r="F17" s="12">
        <v>4.42</v>
      </c>
      <c r="G17" s="12">
        <f t="shared" si="0"/>
        <v>4.42</v>
      </c>
      <c r="H17" s="13" t="s">
        <v>11</v>
      </c>
    </row>
    <row r="18" spans="1:8" s="14" customFormat="1" ht="12.75">
      <c r="A18" s="8"/>
      <c r="B18" s="9"/>
      <c r="C18" s="10"/>
      <c r="D18" s="11"/>
      <c r="E18" s="37"/>
      <c r="F18" s="12"/>
      <c r="G18" s="12"/>
      <c r="H18" s="15"/>
    </row>
    <row r="19" spans="1:8" s="14" customFormat="1" ht="12.75">
      <c r="A19" s="16" t="s">
        <v>22</v>
      </c>
      <c r="B19" s="17"/>
      <c r="C19" s="10"/>
      <c r="D19" s="11"/>
      <c r="E19" s="37"/>
      <c r="F19" s="12"/>
      <c r="G19" s="12"/>
      <c r="H19" s="15"/>
    </row>
    <row r="20" spans="1:8" s="14" customFormat="1" ht="12.75">
      <c r="A20" s="8" t="s">
        <v>23</v>
      </c>
      <c r="B20" s="9" t="s">
        <v>24</v>
      </c>
      <c r="C20" s="10" t="s">
        <v>25</v>
      </c>
      <c r="D20" s="11" t="s">
        <v>78</v>
      </c>
      <c r="E20" s="37">
        <v>1</v>
      </c>
      <c r="F20" s="12">
        <v>274.4</v>
      </c>
      <c r="G20" s="12">
        <f aca="true" t="shared" si="1" ref="G20:G28">E20*F20</f>
        <v>274.4</v>
      </c>
      <c r="H20" s="13" t="s">
        <v>11</v>
      </c>
    </row>
    <row r="21" spans="1:8" s="14" customFormat="1" ht="12.75">
      <c r="A21" s="8" t="s">
        <v>26</v>
      </c>
      <c r="B21" s="9" t="s">
        <v>24</v>
      </c>
      <c r="C21" s="10" t="s">
        <v>27</v>
      </c>
      <c r="D21" s="11" t="s">
        <v>79</v>
      </c>
      <c r="E21" s="37">
        <v>1</v>
      </c>
      <c r="F21" s="12">
        <v>22</v>
      </c>
      <c r="G21" s="12">
        <f t="shared" si="1"/>
        <v>22</v>
      </c>
      <c r="H21" s="13" t="s">
        <v>56</v>
      </c>
    </row>
    <row r="22" spans="1:8" s="14" customFormat="1" ht="12.75">
      <c r="A22" s="8" t="s">
        <v>28</v>
      </c>
      <c r="B22" s="9" t="s">
        <v>29</v>
      </c>
      <c r="C22" s="10" t="s">
        <v>92</v>
      </c>
      <c r="D22" s="11" t="s">
        <v>80</v>
      </c>
      <c r="E22" s="37">
        <v>1</v>
      </c>
      <c r="F22" s="12">
        <v>8</v>
      </c>
      <c r="G22" s="12">
        <f t="shared" si="1"/>
        <v>8</v>
      </c>
      <c r="H22" s="13" t="s">
        <v>56</v>
      </c>
    </row>
    <row r="23" spans="1:8" s="14" customFormat="1" ht="12.75">
      <c r="A23" s="8" t="s">
        <v>30</v>
      </c>
      <c r="B23" s="9" t="s">
        <v>24</v>
      </c>
      <c r="C23" s="10" t="s">
        <v>31</v>
      </c>
      <c r="D23" s="11" t="s">
        <v>81</v>
      </c>
      <c r="E23" s="37">
        <v>2</v>
      </c>
      <c r="F23" s="12">
        <v>4</v>
      </c>
      <c r="G23" s="12">
        <f t="shared" si="1"/>
        <v>8</v>
      </c>
      <c r="H23" s="13" t="s">
        <v>11</v>
      </c>
    </row>
    <row r="24" spans="1:8" s="14" customFormat="1" ht="12.75">
      <c r="A24" s="8" t="s">
        <v>32</v>
      </c>
      <c r="B24" s="9" t="s">
        <v>33</v>
      </c>
      <c r="C24" s="10" t="s">
        <v>34</v>
      </c>
      <c r="D24" s="11" t="s">
        <v>79</v>
      </c>
      <c r="E24" s="37">
        <v>1</v>
      </c>
      <c r="F24" s="12">
        <v>5.5</v>
      </c>
      <c r="G24" s="12">
        <f t="shared" si="1"/>
        <v>5.5</v>
      </c>
      <c r="H24" s="13" t="s">
        <v>56</v>
      </c>
    </row>
    <row r="25" spans="1:8" s="14" customFormat="1" ht="12.75">
      <c r="A25" s="8" t="s">
        <v>32</v>
      </c>
      <c r="B25" s="9" t="s">
        <v>35</v>
      </c>
      <c r="C25" s="10" t="s">
        <v>36</v>
      </c>
      <c r="D25" s="11" t="s">
        <v>79</v>
      </c>
      <c r="E25" s="37">
        <v>2</v>
      </c>
      <c r="F25" s="12">
        <v>5.5</v>
      </c>
      <c r="G25" s="12">
        <f t="shared" si="1"/>
        <v>11</v>
      </c>
      <c r="H25" s="13" t="s">
        <v>56</v>
      </c>
    </row>
    <row r="26" spans="1:8" s="14" customFormat="1" ht="12.75">
      <c r="A26" s="8" t="s">
        <v>32</v>
      </c>
      <c r="B26" s="9" t="s">
        <v>24</v>
      </c>
      <c r="C26" s="10" t="s">
        <v>37</v>
      </c>
      <c r="D26" s="11" t="s">
        <v>79</v>
      </c>
      <c r="E26" s="37">
        <v>2</v>
      </c>
      <c r="F26" s="12">
        <v>14.67</v>
      </c>
      <c r="G26" s="12">
        <f t="shared" si="1"/>
        <v>29.34</v>
      </c>
      <c r="H26" s="13" t="s">
        <v>11</v>
      </c>
    </row>
    <row r="27" spans="1:8" s="14" customFormat="1" ht="12.75">
      <c r="A27" s="8" t="s">
        <v>38</v>
      </c>
      <c r="B27" s="9" t="s">
        <v>39</v>
      </c>
      <c r="C27" s="10" t="s">
        <v>40</v>
      </c>
      <c r="D27" s="11" t="s">
        <v>79</v>
      </c>
      <c r="E27" s="37">
        <v>1</v>
      </c>
      <c r="F27" s="12">
        <v>5.5</v>
      </c>
      <c r="G27" s="12">
        <f t="shared" si="1"/>
        <v>5.5</v>
      </c>
      <c r="H27" s="13" t="s">
        <v>11</v>
      </c>
    </row>
    <row r="28" spans="1:8" s="14" customFormat="1" ht="12.75">
      <c r="A28" s="8" t="s">
        <v>41</v>
      </c>
      <c r="B28" s="9" t="s">
        <v>42</v>
      </c>
      <c r="C28" s="10" t="s">
        <v>43</v>
      </c>
      <c r="D28" s="11" t="s">
        <v>79</v>
      </c>
      <c r="E28" s="37">
        <v>2</v>
      </c>
      <c r="F28" s="12">
        <v>5.56</v>
      </c>
      <c r="G28" s="12">
        <f t="shared" si="1"/>
        <v>11.12</v>
      </c>
      <c r="H28" s="13" t="s">
        <v>11</v>
      </c>
    </row>
    <row r="29" spans="1:8" s="14" customFormat="1" ht="12.75">
      <c r="A29" s="8"/>
      <c r="B29" s="9"/>
      <c r="C29" s="10"/>
      <c r="D29" s="11"/>
      <c r="E29" s="37"/>
      <c r="F29" s="12"/>
      <c r="G29" s="12"/>
      <c r="H29" s="15"/>
    </row>
    <row r="30" spans="1:8" s="14" customFormat="1" ht="12.75" hidden="1">
      <c r="A30" s="16" t="s">
        <v>44</v>
      </c>
      <c r="B30" s="17"/>
      <c r="C30" s="10"/>
      <c r="D30" s="11"/>
      <c r="E30" s="37"/>
      <c r="F30" s="12"/>
      <c r="G30" s="12"/>
      <c r="H30" s="15"/>
    </row>
    <row r="31" spans="1:8" s="14" customFormat="1" ht="12.75" hidden="1">
      <c r="A31" s="8" t="s">
        <v>45</v>
      </c>
      <c r="B31" s="9" t="s">
        <v>24</v>
      </c>
      <c r="C31" s="10" t="s">
        <v>46</v>
      </c>
      <c r="D31" s="11" t="s">
        <v>15</v>
      </c>
      <c r="E31" s="37">
        <v>1</v>
      </c>
      <c r="F31" s="12"/>
      <c r="G31" s="12"/>
      <c r="H31" s="15"/>
    </row>
    <row r="32" spans="1:8" s="14" customFormat="1" ht="12.75" hidden="1">
      <c r="A32" s="8" t="s">
        <v>47</v>
      </c>
      <c r="B32" s="9" t="s">
        <v>48</v>
      </c>
      <c r="C32" s="10" t="s">
        <v>68</v>
      </c>
      <c r="D32" s="11" t="s">
        <v>49</v>
      </c>
      <c r="E32" s="37">
        <v>2</v>
      </c>
      <c r="F32" s="20"/>
      <c r="G32" s="12"/>
      <c r="H32" s="35"/>
    </row>
    <row r="33" spans="1:8" s="14" customFormat="1" ht="12.75" hidden="1">
      <c r="A33" s="8" t="s">
        <v>50</v>
      </c>
      <c r="B33" s="9" t="s">
        <v>24</v>
      </c>
      <c r="C33" s="10" t="s">
        <v>51</v>
      </c>
      <c r="D33" s="11" t="s">
        <v>52</v>
      </c>
      <c r="E33" s="37">
        <v>1</v>
      </c>
      <c r="F33" s="12"/>
      <c r="G33" s="12"/>
      <c r="H33" s="13"/>
    </row>
    <row r="34" spans="1:8" s="14" customFormat="1" ht="12.75">
      <c r="A34" s="8"/>
      <c r="B34" s="9"/>
      <c r="C34" s="10"/>
      <c r="D34" s="11"/>
      <c r="E34" s="37"/>
      <c r="F34" s="12"/>
      <c r="G34" s="12"/>
      <c r="H34" s="15"/>
    </row>
    <row r="35" spans="1:8" s="14" customFormat="1" ht="13.5" thickBot="1">
      <c r="A35" s="21" t="s">
        <v>53</v>
      </c>
      <c r="B35" s="22"/>
      <c r="C35" s="23"/>
      <c r="D35" s="24"/>
      <c r="E35" s="25">
        <f>SUM(E3:E29)</f>
        <v>28</v>
      </c>
      <c r="F35" s="26"/>
      <c r="G35" s="27">
        <f>SUM(G3:G29)</f>
        <v>693.9</v>
      </c>
      <c r="H35" s="28"/>
    </row>
    <row r="36" spans="3:8" s="29" customFormat="1" ht="13.5" thickTop="1">
      <c r="C36" s="30"/>
      <c r="E36" s="38"/>
      <c r="F36" s="31"/>
      <c r="G36" s="32"/>
      <c r="H36" s="32"/>
    </row>
    <row r="37" spans="1:8" s="29" customFormat="1" ht="12.75">
      <c r="A37" s="29" t="s">
        <v>83</v>
      </c>
      <c r="C37" s="30"/>
      <c r="E37" s="38"/>
      <c r="F37" s="31"/>
      <c r="G37" s="31"/>
      <c r="H37" s="31"/>
    </row>
    <row r="38" spans="1:8" s="29" customFormat="1" ht="12.75">
      <c r="A38" s="29" t="s">
        <v>93</v>
      </c>
      <c r="C38" s="30"/>
      <c r="E38" s="38"/>
      <c r="F38" s="31"/>
      <c r="G38" s="31"/>
      <c r="H38" s="31"/>
    </row>
    <row r="39" spans="1:8" s="29" customFormat="1" ht="12.75">
      <c r="A39" s="29" t="s">
        <v>84</v>
      </c>
      <c r="C39" s="30"/>
      <c r="E39" s="38"/>
      <c r="F39" s="31"/>
      <c r="G39" s="31"/>
      <c r="H39" s="31"/>
    </row>
    <row r="40" spans="3:8" s="29" customFormat="1" ht="12.75">
      <c r="C40" s="30"/>
      <c r="E40" s="38"/>
      <c r="F40" s="31"/>
      <c r="G40" s="31"/>
      <c r="H40" s="31"/>
    </row>
    <row r="41" spans="3:8" s="29" customFormat="1" ht="12.75">
      <c r="C41" s="30"/>
      <c r="E41" s="38"/>
      <c r="F41" s="31"/>
      <c r="G41" s="31"/>
      <c r="H41" s="31"/>
    </row>
    <row r="42" spans="3:8" s="29" customFormat="1" ht="12.75">
      <c r="C42" s="30"/>
      <c r="E42" s="38"/>
      <c r="F42" s="31"/>
      <c r="G42" s="31"/>
      <c r="H42" s="31"/>
    </row>
    <row r="43" spans="3:8" s="29" customFormat="1" ht="12.75">
      <c r="C43" s="30"/>
      <c r="E43" s="38"/>
      <c r="F43" s="31"/>
      <c r="G43" s="31"/>
      <c r="H43" s="31"/>
    </row>
    <row r="44" spans="3:8" s="29" customFormat="1" ht="12.75">
      <c r="C44" s="30"/>
      <c r="E44" s="38"/>
      <c r="F44" s="31"/>
      <c r="G44" s="31"/>
      <c r="H44" s="31"/>
    </row>
    <row r="45" spans="3:8" s="29" customFormat="1" ht="12.75">
      <c r="C45" s="30"/>
      <c r="E45" s="38"/>
      <c r="F45" s="31"/>
      <c r="G45" s="31"/>
      <c r="H45" s="31"/>
    </row>
    <row r="46" spans="3:8" s="29" customFormat="1" ht="12.75">
      <c r="C46" s="30"/>
      <c r="E46" s="38"/>
      <c r="F46" s="31"/>
      <c r="G46" s="31"/>
      <c r="H46" s="31"/>
    </row>
    <row r="47" spans="3:8" s="29" customFormat="1" ht="12.75">
      <c r="C47" s="30"/>
      <c r="E47" s="38"/>
      <c r="F47" s="31"/>
      <c r="G47" s="31"/>
      <c r="H47" s="31"/>
    </row>
  </sheetData>
  <mergeCells count="9">
    <mergeCell ref="A1:A2"/>
    <mergeCell ref="C1:C2"/>
    <mergeCell ref="D1:D2"/>
    <mergeCell ref="E1:E2"/>
    <mergeCell ref="B1:B2"/>
    <mergeCell ref="G1:G2"/>
    <mergeCell ref="I1:I2"/>
    <mergeCell ref="H1:H2"/>
    <mergeCell ref="F1:F2"/>
  </mergeCells>
  <hyperlinks>
    <hyperlink ref="H17" r:id="rId1" display="www.chipdip.ru"/>
    <hyperlink ref="H16" r:id="rId2" display="www.chipdip.ru"/>
    <hyperlink ref="H5" r:id="rId3" display="www.chipdip.ru"/>
    <hyperlink ref="H20" r:id="rId4" display="www.chipdip.ru"/>
    <hyperlink ref="H27" r:id="rId5" display="www.chipdip.ru"/>
    <hyperlink ref="H28" r:id="rId6" display="www.chipdip.ru"/>
    <hyperlink ref="H8" r:id="rId7" display="www.voltmaster.ru"/>
    <hyperlink ref="H12" r:id="rId8" display="www.chipdip.ru"/>
    <hyperlink ref="H15" r:id="rId9" display="www.chipdip.ru"/>
    <hyperlink ref="H26" r:id="rId10" display="www.chipdip.ru"/>
    <hyperlink ref="H23" r:id="rId11" display="www.chipdip.ru"/>
    <hyperlink ref="H6" r:id="rId12" display="www.chipdip.ru"/>
    <hyperlink ref="H7" r:id="rId13" display="www.chipdip.ru"/>
    <hyperlink ref="H4" r:id="rId14" display="www.voltmaster.ru"/>
    <hyperlink ref="H11" r:id="rId15" display="www.voltmaster.ru"/>
    <hyperlink ref="H13" r:id="rId16" display="www.voltmaster.ru"/>
    <hyperlink ref="H14" r:id="rId17" display="www.voltmaster.ru"/>
    <hyperlink ref="H21" r:id="rId18" display="www.voltmaster.ru"/>
    <hyperlink ref="H22" r:id="rId19" display="www.voltmaster.ru"/>
    <hyperlink ref="H24" r:id="rId20" display="www.voltmaster.ru"/>
    <hyperlink ref="H25" r:id="rId21" display="www.voltmaster.ru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Home User</cp:lastModifiedBy>
  <cp:lastPrinted>2008-03-11T20:51:08Z</cp:lastPrinted>
  <dcterms:created xsi:type="dcterms:W3CDTF">2008-01-06T16:43:25Z</dcterms:created>
  <dcterms:modified xsi:type="dcterms:W3CDTF">2008-05-31T17:33:47Z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